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bsvleimen.sharepoint.com/sites/Sportleitung/Freigegebene Dokumente/Ausschreibungen/2023/0.3 Formulare 2023/"/>
    </mc:Choice>
  </mc:AlternateContent>
  <xr:revisionPtr revIDLastSave="12" documentId="13_ncr:1_{72DC2EB9-172D-4DD7-B695-F7743EFE4C11}" xr6:coauthVersionLast="47" xr6:coauthVersionMax="47" xr10:uidLastSave="{44C8D3BE-A0D8-45B3-85CB-D5EACE5CF564}"/>
  <bookViews>
    <workbookView xWindow="-120" yWindow="-120" windowWidth="29040" windowHeight="15720" tabRatio="653" xr2:uid="{00000000-000D-0000-FFFF-FFFF00000000}"/>
  </bookViews>
  <sheets>
    <sheet name="Meldformular BSV VL" sheetId="8" r:id="rId1"/>
  </sheets>
  <definedNames>
    <definedName name="_xlnm.Print_Area" localSheetId="0">'Meldformular BSV VL'!$A$1:$I$58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8" l="1"/>
  <c r="J51" i="8"/>
  <c r="J52" i="8"/>
  <c r="J40" i="8"/>
  <c r="J41" i="8"/>
  <c r="J39" i="8"/>
  <c r="J29" i="8"/>
  <c r="J30" i="8"/>
  <c r="J28" i="8"/>
  <c r="J34" i="8" s="1"/>
  <c r="I34" i="8" s="1"/>
  <c r="J17" i="8"/>
  <c r="J18" i="8"/>
  <c r="J19" i="8"/>
  <c r="K17" i="8"/>
  <c r="P52" i="8"/>
  <c r="Q52" i="8"/>
  <c r="L52" i="8"/>
  <c r="M52" i="8"/>
  <c r="N52" i="8"/>
  <c r="K52" i="8"/>
  <c r="P51" i="8"/>
  <c r="Q51" i="8"/>
  <c r="L51" i="8"/>
  <c r="M51" i="8"/>
  <c r="N51" i="8"/>
  <c r="K51" i="8"/>
  <c r="K50" i="8"/>
  <c r="L50" i="8"/>
  <c r="M50" i="8"/>
  <c r="N50" i="8"/>
  <c r="P50" i="8"/>
  <c r="Q50" i="8"/>
  <c r="P41" i="8"/>
  <c r="Q41" i="8"/>
  <c r="L41" i="8"/>
  <c r="M41" i="8"/>
  <c r="N41" i="8"/>
  <c r="K41" i="8"/>
  <c r="P40" i="8"/>
  <c r="Q40" i="8"/>
  <c r="L40" i="8"/>
  <c r="M40" i="8"/>
  <c r="N40" i="8"/>
  <c r="K40" i="8"/>
  <c r="P39" i="8"/>
  <c r="Q39" i="8"/>
  <c r="L39" i="8"/>
  <c r="M39" i="8"/>
  <c r="N39" i="8"/>
  <c r="K39" i="8"/>
  <c r="P30" i="8"/>
  <c r="Q30" i="8"/>
  <c r="L30" i="8"/>
  <c r="M30" i="8"/>
  <c r="N30" i="8"/>
  <c r="K30" i="8"/>
  <c r="P29" i="8"/>
  <c r="Q29" i="8"/>
  <c r="L29" i="8"/>
  <c r="M29" i="8"/>
  <c r="N29" i="8"/>
  <c r="K29" i="8"/>
  <c r="P28" i="8"/>
  <c r="Q28" i="8"/>
  <c r="L28" i="8"/>
  <c r="M28" i="8"/>
  <c r="N28" i="8"/>
  <c r="K28" i="8"/>
  <c r="K18" i="8"/>
  <c r="L18" i="8"/>
  <c r="M18" i="8"/>
  <c r="N18" i="8"/>
  <c r="P18" i="8"/>
  <c r="Q18" i="8"/>
  <c r="P19" i="8"/>
  <c r="Q19" i="8"/>
  <c r="L17" i="8"/>
  <c r="M17" i="8"/>
  <c r="N17" i="8"/>
  <c r="P17" i="8"/>
  <c r="Q17" i="8"/>
  <c r="K19" i="8"/>
  <c r="L19" i="8"/>
  <c r="M19" i="8"/>
  <c r="N19" i="8"/>
  <c r="K20" i="8"/>
  <c r="L20" i="8"/>
  <c r="M20" i="8"/>
  <c r="N20" i="8"/>
  <c r="K21" i="8"/>
  <c r="L21" i="8"/>
  <c r="M21" i="8"/>
  <c r="N21" i="8"/>
  <c r="K22" i="8"/>
  <c r="L22" i="8"/>
  <c r="M22" i="8"/>
  <c r="N22" i="8"/>
  <c r="K31" i="8"/>
  <c r="L31" i="8"/>
  <c r="M31" i="8"/>
  <c r="N31" i="8"/>
  <c r="K32" i="8"/>
  <c r="L32" i="8"/>
  <c r="M32" i="8"/>
  <c r="N32" i="8"/>
  <c r="K33" i="8"/>
  <c r="L33" i="8"/>
  <c r="M33" i="8"/>
  <c r="N33" i="8"/>
  <c r="K42" i="8"/>
  <c r="L42" i="8"/>
  <c r="M42" i="8"/>
  <c r="N42" i="8"/>
  <c r="K43" i="8"/>
  <c r="L43" i="8"/>
  <c r="M43" i="8"/>
  <c r="N43" i="8"/>
  <c r="K44" i="8"/>
  <c r="L44" i="8"/>
  <c r="M44" i="8"/>
  <c r="N44" i="8"/>
  <c r="O33" i="8" l="1"/>
  <c r="P33" i="8" s="1"/>
  <c r="Q33" i="8" s="1"/>
  <c r="O31" i="8"/>
  <c r="P31" i="8" s="1"/>
  <c r="Q31" i="8" s="1"/>
  <c r="O20" i="8"/>
  <c r="P20" i="8" s="1"/>
  <c r="Q20" i="8" s="1"/>
  <c r="O18" i="8"/>
  <c r="O28" i="8"/>
  <c r="O29" i="8"/>
  <c r="O39" i="8"/>
  <c r="O51" i="8"/>
  <c r="O52" i="8"/>
  <c r="J23" i="8"/>
  <c r="I23" i="8" s="1"/>
  <c r="J45" i="8"/>
  <c r="I45" i="8" s="1"/>
  <c r="O43" i="8"/>
  <c r="P43" i="8" s="1"/>
  <c r="O21" i="8"/>
  <c r="P21" i="8" s="1"/>
  <c r="Q21" i="8" s="1"/>
  <c r="O19" i="8"/>
  <c r="O50" i="8"/>
  <c r="O30" i="8"/>
  <c r="O44" i="8"/>
  <c r="P44" i="8" s="1"/>
  <c r="O42" i="8"/>
  <c r="P42" i="8" s="1"/>
  <c r="Q42" i="8" s="1"/>
  <c r="O32" i="8"/>
  <c r="P32" i="8" s="1"/>
  <c r="Q32" i="8" s="1"/>
  <c r="O41" i="8"/>
  <c r="O17" i="8"/>
  <c r="O40" i="8"/>
  <c r="O22" i="8"/>
  <c r="P22" i="8" s="1"/>
  <c r="Q22" i="8" s="1"/>
  <c r="J56" i="8"/>
  <c r="I56" i="8" s="1"/>
  <c r="Q43" i="8"/>
  <c r="Q44" i="8"/>
</calcChain>
</file>

<file path=xl/sharedStrings.xml><?xml version="1.0" encoding="utf-8"?>
<sst xmlns="http://schemas.openxmlformats.org/spreadsheetml/2006/main" count="59" uniqueCount="22">
  <si>
    <t>Kreismannschaftskämpfe im Vorderladerschießen</t>
  </si>
  <si>
    <t>Perkussionsgewehr</t>
  </si>
  <si>
    <t>Steinschlossgewehr</t>
  </si>
  <si>
    <t>Perkussionsrevolver</t>
  </si>
  <si>
    <t>Perkussionspistole</t>
  </si>
  <si>
    <t>Datum</t>
  </si>
  <si>
    <t>Austragungsort</t>
  </si>
  <si>
    <t>Waffenart</t>
  </si>
  <si>
    <t>Steinschlosspistole</t>
  </si>
  <si>
    <t>Kreis:</t>
  </si>
  <si>
    <t>Mannschaftsnummer:</t>
  </si>
  <si>
    <t>Scheiben Nr.</t>
  </si>
  <si>
    <t>Name und Vorname des Schützen</t>
  </si>
  <si>
    <t>Anzahl</t>
  </si>
  <si>
    <t>8er</t>
  </si>
  <si>
    <t>9er</t>
  </si>
  <si>
    <t>10er</t>
  </si>
  <si>
    <t>Ergebnis</t>
  </si>
  <si>
    <t>AK</t>
  </si>
  <si>
    <t>Mannschaftsergebnis</t>
  </si>
  <si>
    <t>Unterschrift der Kreisvertreter</t>
  </si>
  <si>
    <t>© BSV 20200820/gs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</si>
</sst>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-0\ "/>
    <numFmt numFmtId="165" formatCode="0.00;[Red]0.00"/>
  </numFmts>
  <fonts count="20"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i/>
      <sz val="18"/>
      <name val="Arial"/>
      <family val="2"/>
    </font>
    <font>
      <sz val="22"/>
      <name val="President"/>
      <family val="4"/>
    </font>
    <font>
      <b/>
      <sz val="24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4"/>
      <name val="New Berolina MT"/>
    </font>
    <font>
      <sz val="14"/>
      <color indexed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6"/>
      <name val="Arial"/>
      <family val="2"/>
    </font>
    <font>
      <sz val="22"/>
      <name val="Arial"/>
      <family val="2"/>
    </font>
    <font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3" fillId="0" borderId="2" xfId="0" applyFont="1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3" fillId="0" borderId="3" xfId="0" applyFont="1" applyBorder="1" applyAlignment="1" applyProtection="1">
      <alignment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0" fillId="0" borderId="4" xfId="0" applyBorder="1" applyProtection="1">
      <protection hidden="1"/>
    </xf>
    <xf numFmtId="49" fontId="1" fillId="0" borderId="5" xfId="0" applyNumberFormat="1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6" xfId="0" applyBorder="1" applyProtection="1">
      <protection hidden="1"/>
    </xf>
    <xf numFmtId="14" fontId="2" fillId="0" borderId="6" xfId="0" applyNumberFormat="1" applyFont="1" applyBorder="1" applyAlignment="1" applyProtection="1">
      <alignment horizontal="center" vertical="center"/>
      <protection hidden="1"/>
    </xf>
    <xf numFmtId="0" fontId="4" fillId="0" borderId="7" xfId="0" applyFont="1" applyBorder="1" applyProtection="1">
      <protection hidden="1"/>
    </xf>
    <xf numFmtId="0" fontId="0" fillId="0" borderId="8" xfId="0" applyBorder="1" applyProtection="1">
      <protection hidden="1"/>
    </xf>
    <xf numFmtId="0" fontId="4" fillId="0" borderId="8" xfId="0" applyFont="1" applyBorder="1" applyProtection="1">
      <protection hidden="1"/>
    </xf>
    <xf numFmtId="0" fontId="0" fillId="0" borderId="3" xfId="0" applyBorder="1" applyProtection="1">
      <protection hidden="1"/>
    </xf>
    <xf numFmtId="0" fontId="4" fillId="0" borderId="3" xfId="0" applyFont="1" applyBorder="1" applyProtection="1">
      <protection hidden="1"/>
    </xf>
    <xf numFmtId="0" fontId="0" fillId="0" borderId="9" xfId="0" applyBorder="1" applyProtection="1"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left" vertical="center" indent="1"/>
      <protection hidden="1"/>
    </xf>
    <xf numFmtId="0" fontId="10" fillId="0" borderId="8" xfId="0" applyFont="1" applyBorder="1" applyAlignment="1" applyProtection="1">
      <alignment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0" fillId="0" borderId="7" xfId="0" applyBorder="1" applyProtection="1">
      <protection hidden="1"/>
    </xf>
    <xf numFmtId="0" fontId="5" fillId="0" borderId="8" xfId="0" applyFont="1" applyBorder="1" applyAlignment="1" applyProtection="1">
      <alignment horizontal="right" vertical="center"/>
      <protection hidden="1"/>
    </xf>
    <xf numFmtId="0" fontId="2" fillId="0" borderId="4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hidden="1"/>
    </xf>
    <xf numFmtId="0" fontId="0" fillId="2" borderId="4" xfId="0" applyFill="1" applyBorder="1" applyAlignment="1" applyProtection="1">
      <alignment horizontal="center"/>
      <protection hidden="1"/>
    </xf>
    <xf numFmtId="0" fontId="11" fillId="0" borderId="4" xfId="0" applyFont="1" applyBorder="1" applyAlignment="1" applyProtection="1">
      <alignment horizontal="center"/>
      <protection hidden="1"/>
    </xf>
    <xf numFmtId="0" fontId="11" fillId="0" borderId="4" xfId="0" applyFont="1" applyBorder="1" applyAlignment="1" applyProtection="1">
      <alignment horizontal="center"/>
      <protection locked="0"/>
    </xf>
    <xf numFmtId="0" fontId="0" fillId="0" borderId="10" xfId="0" applyBorder="1" applyProtection="1">
      <protection hidden="1"/>
    </xf>
    <xf numFmtId="14" fontId="2" fillId="0" borderId="11" xfId="0" applyNumberFormat="1" applyFont="1" applyBorder="1" applyAlignment="1" applyProtection="1">
      <alignment horizontal="left" vertical="center" indent="2"/>
      <protection hidden="1"/>
    </xf>
    <xf numFmtId="14" fontId="2" fillId="0" borderId="6" xfId="0" applyNumberFormat="1" applyFont="1" applyBorder="1" applyAlignment="1" applyProtection="1">
      <alignment horizontal="left" vertical="center" indent="1"/>
      <protection hidden="1"/>
    </xf>
    <xf numFmtId="0" fontId="12" fillId="0" borderId="12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11" fillId="0" borderId="0" xfId="0" applyFont="1" applyAlignment="1" applyProtection="1">
      <alignment horizontal="right"/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13" fillId="0" borderId="0" xfId="0" applyFont="1" applyProtection="1">
      <protection hidden="1"/>
    </xf>
    <xf numFmtId="0" fontId="14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164" fontId="1" fillId="0" borderId="0" xfId="0" applyNumberFormat="1" applyFont="1" applyProtection="1">
      <protection hidden="1"/>
    </xf>
    <xf numFmtId="165" fontId="1" fillId="0" borderId="0" xfId="0" applyNumberFormat="1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5" fillId="0" borderId="6" xfId="0" applyFont="1" applyBorder="1" applyAlignment="1" applyProtection="1">
      <alignment horizontal="right"/>
      <protection hidden="1"/>
    </xf>
    <xf numFmtId="0" fontId="10" fillId="0" borderId="3" xfId="0" applyFont="1" applyBorder="1" applyProtection="1">
      <protection hidden="1"/>
    </xf>
    <xf numFmtId="0" fontId="15" fillId="0" borderId="0" xfId="0" applyFont="1" applyAlignment="1" applyProtection="1">
      <alignment horizontal="right"/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/>
      <protection hidden="1"/>
    </xf>
    <xf numFmtId="0" fontId="17" fillId="0" borderId="3" xfId="0" applyFont="1" applyBorder="1" applyAlignment="1" applyProtection="1">
      <alignment horizontal="right"/>
      <protection hidden="1"/>
    </xf>
    <xf numFmtId="0" fontId="1" fillId="0" borderId="7" xfId="0" applyFont="1" applyBorder="1" applyAlignment="1" applyProtection="1">
      <alignment horizontal="left" indent="1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1" fillId="0" borderId="9" xfId="0" applyFont="1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shrinkToFit="1"/>
      <protection locked="0"/>
    </xf>
    <xf numFmtId="0" fontId="10" fillId="0" borderId="3" xfId="0" applyFont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left" vertical="center"/>
      <protection hidden="1"/>
    </xf>
    <xf numFmtId="0" fontId="9" fillId="0" borderId="8" xfId="0" applyFont="1" applyBorder="1" applyAlignment="1" applyProtection="1">
      <alignment horizontal="left" vertical="center"/>
      <protection hidden="1"/>
    </xf>
    <xf numFmtId="0" fontId="9" fillId="0" borderId="9" xfId="0" applyFont="1" applyBorder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14" fontId="1" fillId="0" borderId="13" xfId="0" applyNumberFormat="1" applyFont="1" applyBorder="1" applyAlignment="1" applyProtection="1">
      <alignment horizontal="left" vertical="center" indent="1"/>
      <protection locked="0"/>
    </xf>
    <xf numFmtId="14" fontId="1" fillId="0" borderId="14" xfId="0" applyNumberFormat="1" applyFont="1" applyBorder="1" applyAlignment="1" applyProtection="1">
      <alignment horizontal="left" vertical="center" indent="1"/>
      <protection locked="0"/>
    </xf>
    <xf numFmtId="0" fontId="1" fillId="0" borderId="14" xfId="0" applyFont="1" applyBorder="1" applyAlignment="1" applyProtection="1">
      <alignment horizontal="left" vertical="center" shrinkToFit="1"/>
      <protection locked="0"/>
    </xf>
    <xf numFmtId="0" fontId="1" fillId="0" borderId="15" xfId="0" applyFont="1" applyBorder="1" applyAlignment="1" applyProtection="1">
      <alignment horizontal="left" vertical="center" shrinkToFi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137667</xdr:colOff>
      <xdr:row>0</xdr:row>
      <xdr:rowOff>0</xdr:rowOff>
    </xdr:from>
    <xdr:to>
      <xdr:col>10</xdr:col>
      <xdr:colOff>0</xdr:colOff>
      <xdr:row>2</xdr:row>
      <xdr:rowOff>134827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6" t="30080" r="1523" b="36230"/>
        <a:stretch/>
      </xdr:blipFill>
      <xdr:spPr bwMode="auto">
        <a:xfrm>
          <a:off x="950955" y="0"/>
          <a:ext cx="5452776" cy="1080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pageSetUpPr autoPageBreaks="0" fitToPage="1"/>
  </sheetPr>
  <dimension ref="A1:R61"/>
  <sheetViews>
    <sheetView showGridLines="0" showRowColHeaders="0" showZeros="0" tabSelected="1" topLeftCell="A19" zoomScale="130" zoomScaleNormal="130" zoomScaleSheetLayoutView="100" workbookViewId="0">
      <selection activeCell="A10" sqref="A10:B10"/>
    </sheetView>
  </sheetViews>
  <sheetFormatPr baseColWidth="10" defaultColWidth="0" defaultRowHeight="12.75" zeroHeight="1"/>
  <cols>
    <col min="1" max="1" width="12.140625" style="1" bestFit="1" customWidth="1"/>
    <col min="2" max="2" width="11.42578125" style="1" customWidth="1"/>
    <col min="3" max="3" width="12.5703125" style="1" customWidth="1"/>
    <col min="4" max="4" width="18.85546875" style="1" customWidth="1"/>
    <col min="5" max="5" width="11.85546875" style="1" customWidth="1"/>
    <col min="6" max="8" width="5.7109375" style="1" customWidth="1"/>
    <col min="9" max="9" width="11.42578125" style="1" customWidth="1"/>
    <col min="10" max="10" width="0.5703125" style="1" customWidth="1"/>
    <col min="11" max="15" width="5.7109375" style="1" hidden="1" customWidth="1"/>
    <col min="16" max="16" width="7.5703125" style="1" hidden="1" customWidth="1"/>
    <col min="17" max="17" width="8.28515625" style="1" hidden="1" customWidth="1"/>
    <col min="18" max="16384" width="11.42578125" style="1" hidden="1"/>
  </cols>
  <sheetData>
    <row r="1" spans="1:18" ht="56.25" customHeight="1">
      <c r="A1" s="47"/>
      <c r="B1" s="2"/>
    </row>
    <row r="2" spans="1:18" ht="18" customHeight="1">
      <c r="B2" s="2"/>
    </row>
    <row r="3" spans="1:18"/>
    <row r="4" spans="1:18" ht="30">
      <c r="A4" s="71" t="s">
        <v>0</v>
      </c>
      <c r="B4" s="72"/>
      <c r="C4" s="72"/>
      <c r="D4" s="72"/>
      <c r="E4" s="72"/>
      <c r="F4" s="72"/>
      <c r="G4" s="72"/>
      <c r="H4" s="72"/>
      <c r="I4" s="72"/>
      <c r="J4" s="3"/>
      <c r="K4" s="3"/>
      <c r="Q4" s="3"/>
      <c r="R4" s="3"/>
    </row>
    <row r="5" spans="1:18" ht="9.9499999999999993" customHeight="1" thickBot="1">
      <c r="A5" s="4"/>
      <c r="B5" s="4"/>
      <c r="C5" s="4"/>
      <c r="D5" s="4"/>
      <c r="E5" s="4"/>
      <c r="F5" s="4"/>
      <c r="G5" s="4"/>
      <c r="H5" s="4"/>
      <c r="I5" s="4"/>
    </row>
    <row r="6" spans="1:18" ht="9.9499999999999993" customHeight="1" thickTop="1"/>
    <row r="7" spans="1:18" ht="18">
      <c r="A7" s="5"/>
      <c r="B7" s="6"/>
      <c r="C7" s="7"/>
      <c r="D7" s="6"/>
      <c r="E7" s="8"/>
      <c r="F7" s="34"/>
      <c r="G7" s="68" t="s">
        <v>1</v>
      </c>
      <c r="H7" s="69"/>
      <c r="I7" s="70"/>
      <c r="J7" s="39"/>
      <c r="K7" s="39"/>
      <c r="Q7" s="39"/>
      <c r="R7" s="39"/>
    </row>
    <row r="8" spans="1:18" ht="18">
      <c r="A8" s="10"/>
      <c r="C8" s="11"/>
      <c r="F8" s="34"/>
      <c r="G8" s="68" t="s">
        <v>2</v>
      </c>
      <c r="H8" s="69"/>
      <c r="I8" s="70"/>
      <c r="J8" s="39"/>
      <c r="K8" s="39"/>
      <c r="Q8" s="39"/>
      <c r="R8" s="39"/>
    </row>
    <row r="9" spans="1:18" ht="18">
      <c r="A9" s="10"/>
      <c r="C9" s="11"/>
      <c r="F9" s="34"/>
      <c r="G9" s="68" t="s">
        <v>3</v>
      </c>
      <c r="H9" s="69"/>
      <c r="I9" s="70"/>
      <c r="J9" s="39"/>
      <c r="K9" s="39"/>
      <c r="Q9" s="39"/>
      <c r="R9" s="39"/>
    </row>
    <row r="10" spans="1:18" ht="18">
      <c r="A10" s="73"/>
      <c r="B10" s="74"/>
      <c r="C10" s="75"/>
      <c r="D10" s="75"/>
      <c r="E10" s="76"/>
      <c r="F10" s="34"/>
      <c r="G10" s="68" t="s">
        <v>4</v>
      </c>
      <c r="H10" s="69"/>
      <c r="I10" s="70"/>
      <c r="J10" s="39"/>
      <c r="K10" s="39"/>
      <c r="Q10" s="39"/>
      <c r="R10" s="39"/>
    </row>
    <row r="11" spans="1:18" ht="18">
      <c r="A11" s="36" t="s">
        <v>5</v>
      </c>
      <c r="B11" s="35"/>
      <c r="C11" s="37" t="s">
        <v>6</v>
      </c>
      <c r="D11" s="12"/>
      <c r="E11" s="13" t="s">
        <v>7</v>
      </c>
      <c r="F11" s="34"/>
      <c r="G11" s="68" t="s">
        <v>8</v>
      </c>
      <c r="H11" s="69"/>
      <c r="I11" s="70"/>
      <c r="J11" s="39"/>
      <c r="K11" s="39"/>
      <c r="Q11" s="39"/>
      <c r="R11" s="39"/>
    </row>
    <row r="12" spans="1:18" ht="9.9499999999999993" hidden="1" customHeight="1"/>
    <row r="13" spans="1:18" ht="9.9499999999999993" customHeight="1">
      <c r="A13" s="12"/>
      <c r="B13" s="12"/>
      <c r="C13" s="12"/>
      <c r="D13" s="12"/>
      <c r="E13" s="12"/>
      <c r="F13" s="12"/>
      <c r="G13" s="12"/>
      <c r="H13" s="12"/>
      <c r="I13" s="12"/>
    </row>
    <row r="14" spans="1:18" ht="24.95" customHeight="1">
      <c r="A14" s="14" t="s">
        <v>9</v>
      </c>
      <c r="B14" s="63"/>
      <c r="C14" s="63"/>
      <c r="D14" s="63"/>
      <c r="E14" s="16" t="s">
        <v>10</v>
      </c>
      <c r="F14" s="15"/>
      <c r="G14" s="15"/>
      <c r="H14" s="17"/>
      <c r="I14" s="38"/>
      <c r="J14" s="45"/>
      <c r="K14" s="45"/>
      <c r="Q14" s="45"/>
      <c r="R14" s="45"/>
    </row>
    <row r="15" spans="1:18" ht="5.0999999999999996" customHeight="1">
      <c r="A15" s="14"/>
      <c r="B15" s="15"/>
      <c r="C15" s="15"/>
      <c r="D15" s="15"/>
      <c r="E15" s="18"/>
      <c r="F15" s="15"/>
      <c r="G15" s="15"/>
      <c r="H15" s="15"/>
      <c r="I15" s="19"/>
    </row>
    <row r="16" spans="1:18" s="25" customFormat="1" ht="19.5" customHeight="1">
      <c r="A16" s="20" t="s">
        <v>11</v>
      </c>
      <c r="B16" s="21" t="s">
        <v>12</v>
      </c>
      <c r="C16" s="22"/>
      <c r="D16" s="22"/>
      <c r="E16" s="23" t="s">
        <v>13</v>
      </c>
      <c r="F16" s="20" t="s">
        <v>14</v>
      </c>
      <c r="G16" s="20" t="s">
        <v>15</v>
      </c>
      <c r="H16" s="24" t="s">
        <v>16</v>
      </c>
      <c r="I16" s="20" t="s">
        <v>17</v>
      </c>
      <c r="J16" s="40"/>
      <c r="K16" s="40"/>
      <c r="L16" s="53">
        <v>8</v>
      </c>
      <c r="M16" s="53">
        <v>9</v>
      </c>
      <c r="N16" s="53">
        <v>10</v>
      </c>
      <c r="O16" s="11"/>
      <c r="Q16" s="40"/>
      <c r="R16" s="40"/>
    </row>
    <row r="17" spans="1:18" ht="20.100000000000001" customHeight="1">
      <c r="A17" s="28"/>
      <c r="B17" s="60"/>
      <c r="C17" s="61"/>
      <c r="D17" s="61"/>
      <c r="E17" s="62"/>
      <c r="F17" s="29"/>
      <c r="G17" s="29"/>
      <c r="H17" s="30"/>
      <c r="I17" s="29"/>
      <c r="J17" s="57" t="str">
        <f>IF(I17&lt;1,"",1)</f>
        <v/>
      </c>
      <c r="K17" s="48">
        <f t="shared" ref="K17:K22" si="0">SUM(F17:H17)</f>
        <v>0</v>
      </c>
      <c r="L17" s="49">
        <f t="shared" ref="L17:L22" si="1">F17*$L$16</f>
        <v>0</v>
      </c>
      <c r="M17" s="49">
        <f t="shared" ref="M17:M22" si="2">G17*$M$16</f>
        <v>0</v>
      </c>
      <c r="N17" s="49">
        <f t="shared" ref="N17:N22" si="3">H17*$N$16</f>
        <v>0</v>
      </c>
      <c r="O17" s="50">
        <f t="shared" ref="O17:O22" si="4">SUM(L17:N17)</f>
        <v>0</v>
      </c>
      <c r="P17" s="51" t="str">
        <f>IF(I17="","",O17-I17)</f>
        <v/>
      </c>
      <c r="Q17" s="52" t="str">
        <f>IF(I17="","",IF(K17=15,"",P17/(15-K17)))</f>
        <v/>
      </c>
      <c r="R17" s="46"/>
    </row>
    <row r="18" spans="1:18" ht="20.100000000000001" customHeight="1">
      <c r="A18" s="28"/>
      <c r="B18" s="60"/>
      <c r="C18" s="61"/>
      <c r="D18" s="61"/>
      <c r="E18" s="62"/>
      <c r="F18" s="29"/>
      <c r="G18" s="29"/>
      <c r="H18" s="30"/>
      <c r="I18" s="29"/>
      <c r="J18" s="57" t="str">
        <f>IF(I18&lt;1,"",1)</f>
        <v/>
      </c>
      <c r="K18" s="48">
        <f t="shared" si="0"/>
        <v>0</v>
      </c>
      <c r="L18" s="49">
        <f t="shared" si="1"/>
        <v>0</v>
      </c>
      <c r="M18" s="49">
        <f t="shared" si="2"/>
        <v>0</v>
      </c>
      <c r="N18" s="49">
        <f t="shared" si="3"/>
        <v>0</v>
      </c>
      <c r="O18" s="50">
        <f t="shared" si="4"/>
        <v>0</v>
      </c>
      <c r="P18" s="51" t="str">
        <f>IF(I18="","",O18-I18)</f>
        <v/>
      </c>
      <c r="Q18" s="52" t="str">
        <f>IF(I18="","",IF(K18=15,"",P18/(15-K18)))</f>
        <v/>
      </c>
      <c r="R18" s="46"/>
    </row>
    <row r="19" spans="1:18" ht="20.100000000000001" customHeight="1">
      <c r="A19" s="28"/>
      <c r="B19" s="60"/>
      <c r="C19" s="61"/>
      <c r="D19" s="61"/>
      <c r="E19" s="62"/>
      <c r="F19" s="29"/>
      <c r="G19" s="29"/>
      <c r="H19" s="30"/>
      <c r="I19" s="29"/>
      <c r="J19" s="57" t="str">
        <f>IF(I19&lt;1,"",1)</f>
        <v/>
      </c>
      <c r="K19" s="48">
        <f t="shared" si="0"/>
        <v>0</v>
      </c>
      <c r="L19" s="49">
        <f t="shared" si="1"/>
        <v>0</v>
      </c>
      <c r="M19" s="49">
        <f t="shared" si="2"/>
        <v>0</v>
      </c>
      <c r="N19" s="49">
        <f t="shared" si="3"/>
        <v>0</v>
      </c>
      <c r="O19" s="50">
        <f t="shared" si="4"/>
        <v>0</v>
      </c>
      <c r="P19" s="51" t="str">
        <f>IF(I19="","",O19-I19)</f>
        <v/>
      </c>
      <c r="Q19" s="52" t="str">
        <f>IF(I19="","",IF(K19=15,"",P19/(15-K19)))</f>
        <v/>
      </c>
      <c r="R19" s="46"/>
    </row>
    <row r="20" spans="1:18" ht="20.100000000000001" hidden="1" customHeight="1">
      <c r="A20" s="9"/>
      <c r="B20" s="26"/>
      <c r="C20" s="15"/>
      <c r="D20" s="15"/>
      <c r="E20" s="15"/>
      <c r="F20" s="9"/>
      <c r="G20" s="9"/>
      <c r="H20" s="15"/>
      <c r="I20" s="31"/>
      <c r="J20" s="57"/>
      <c r="K20" s="48">
        <f t="shared" si="0"/>
        <v>0</v>
      </c>
      <c r="L20" s="49">
        <f t="shared" si="1"/>
        <v>0</v>
      </c>
      <c r="M20" s="49">
        <f t="shared" si="2"/>
        <v>0</v>
      </c>
      <c r="N20" s="49">
        <f t="shared" si="3"/>
        <v>0</v>
      </c>
      <c r="O20" s="50">
        <f t="shared" si="4"/>
        <v>0</v>
      </c>
      <c r="P20" s="51">
        <f>O20-I20</f>
        <v>0</v>
      </c>
      <c r="Q20" s="52">
        <f>IF(K20=15,"",P20/(15-K20))</f>
        <v>0</v>
      </c>
      <c r="R20" s="41"/>
    </row>
    <row r="21" spans="1:18" ht="20.100000000000001" hidden="1" customHeight="1">
      <c r="A21" s="9"/>
      <c r="B21" s="26"/>
      <c r="C21" s="15"/>
      <c r="D21" s="15"/>
      <c r="E21" s="27" t="s">
        <v>18</v>
      </c>
      <c r="F21" s="9"/>
      <c r="G21" s="9"/>
      <c r="H21" s="15"/>
      <c r="I21" s="32"/>
      <c r="J21" s="58"/>
      <c r="K21" s="48">
        <f t="shared" si="0"/>
        <v>0</v>
      </c>
      <c r="L21" s="49">
        <f t="shared" si="1"/>
        <v>0</v>
      </c>
      <c r="M21" s="49">
        <f t="shared" si="2"/>
        <v>0</v>
      </c>
      <c r="N21" s="49">
        <f t="shared" si="3"/>
        <v>0</v>
      </c>
      <c r="O21" s="50">
        <f t="shared" si="4"/>
        <v>0</v>
      </c>
      <c r="P21" s="51">
        <f>O21-I21</f>
        <v>0</v>
      </c>
      <c r="Q21" s="52">
        <f>IF(K21=15,"",P21/(15-K21))</f>
        <v>0</v>
      </c>
      <c r="R21" s="42"/>
    </row>
    <row r="22" spans="1:18" ht="20.100000000000001" hidden="1" customHeight="1">
      <c r="A22" s="9"/>
      <c r="B22" s="26"/>
      <c r="C22" s="15"/>
      <c r="D22" s="15"/>
      <c r="E22" s="27" t="s">
        <v>18</v>
      </c>
      <c r="F22" s="9"/>
      <c r="G22" s="9"/>
      <c r="H22" s="15"/>
      <c r="I22" s="32"/>
      <c r="J22" s="58"/>
      <c r="K22" s="48">
        <f t="shared" si="0"/>
        <v>0</v>
      </c>
      <c r="L22" s="49">
        <f t="shared" si="1"/>
        <v>0</v>
      </c>
      <c r="M22" s="49">
        <f t="shared" si="2"/>
        <v>0</v>
      </c>
      <c r="N22" s="49">
        <f t="shared" si="3"/>
        <v>0</v>
      </c>
      <c r="O22" s="50">
        <f t="shared" si="4"/>
        <v>0</v>
      </c>
      <c r="P22" s="51">
        <f>O22-I22</f>
        <v>0</v>
      </c>
      <c r="Q22" s="52">
        <f>IF(K22=15,"",P22/(15-K22))</f>
        <v>0</v>
      </c>
      <c r="R22" s="42"/>
    </row>
    <row r="23" spans="1:18" ht="20.100000000000001" customHeight="1">
      <c r="E23" s="65" t="s">
        <v>19</v>
      </c>
      <c r="F23" s="66"/>
      <c r="G23" s="66"/>
      <c r="H23" s="67"/>
      <c r="I23" s="33" t="str">
        <f>IF(J23&lt;3,"",SUM(I17:I19))</f>
        <v/>
      </c>
      <c r="J23" s="57">
        <f>SUM(J17:J19)</f>
        <v>0</v>
      </c>
      <c r="K23" s="48"/>
      <c r="L23" s="49"/>
      <c r="M23" s="49"/>
      <c r="N23" s="49"/>
      <c r="O23" s="50"/>
      <c r="P23" s="51"/>
      <c r="Q23" s="52"/>
      <c r="R23" s="43"/>
    </row>
    <row r="24" spans="1:18" ht="9.9499999999999993" customHeight="1">
      <c r="K24" s="48"/>
      <c r="L24" s="49"/>
      <c r="M24" s="49"/>
      <c r="N24" s="49"/>
      <c r="O24" s="50"/>
      <c r="P24" s="51"/>
      <c r="Q24" s="52"/>
    </row>
    <row r="25" spans="1:18" ht="24.95" customHeight="1">
      <c r="A25" s="14" t="s">
        <v>9</v>
      </c>
      <c r="B25" s="63"/>
      <c r="C25" s="63"/>
      <c r="D25" s="63"/>
      <c r="E25" s="16" t="s">
        <v>10</v>
      </c>
      <c r="F25" s="15"/>
      <c r="G25" s="15"/>
      <c r="H25" s="17"/>
      <c r="I25" s="38"/>
      <c r="J25" s="45"/>
      <c r="K25" s="48"/>
      <c r="L25" s="49"/>
      <c r="M25" s="49"/>
      <c r="N25" s="49"/>
      <c r="O25" s="50"/>
      <c r="P25" s="51"/>
      <c r="Q25" s="52"/>
      <c r="R25" s="45"/>
    </row>
    <row r="26" spans="1:18" ht="5.0999999999999996" customHeight="1">
      <c r="A26" s="14"/>
      <c r="B26" s="15"/>
      <c r="C26" s="15"/>
      <c r="D26" s="15"/>
      <c r="E26" s="18"/>
      <c r="F26" s="15"/>
      <c r="G26" s="15"/>
      <c r="H26" s="15"/>
      <c r="I26" s="19"/>
      <c r="K26" s="48"/>
      <c r="L26" s="49"/>
      <c r="M26" s="49"/>
      <c r="N26" s="49"/>
      <c r="O26" s="50"/>
      <c r="P26" s="51"/>
      <c r="Q26" s="52"/>
    </row>
    <row r="27" spans="1:18" s="25" customFormat="1" ht="19.5" customHeight="1">
      <c r="A27" s="20" t="s">
        <v>11</v>
      </c>
      <c r="B27" s="21" t="s">
        <v>12</v>
      </c>
      <c r="C27" s="22"/>
      <c r="D27" s="22"/>
      <c r="E27" s="23" t="s">
        <v>13</v>
      </c>
      <c r="F27" s="20" t="s">
        <v>14</v>
      </c>
      <c r="G27" s="20" t="s">
        <v>15</v>
      </c>
      <c r="H27" s="24" t="s">
        <v>16</v>
      </c>
      <c r="I27" s="20" t="s">
        <v>17</v>
      </c>
      <c r="J27" s="40"/>
      <c r="K27" s="48"/>
      <c r="L27" s="49"/>
      <c r="M27" s="49"/>
      <c r="N27" s="49"/>
      <c r="O27" s="50"/>
      <c r="P27" s="51"/>
      <c r="Q27" s="52"/>
      <c r="R27" s="40"/>
    </row>
    <row r="28" spans="1:18" ht="20.100000000000001" customHeight="1">
      <c r="A28" s="28"/>
      <c r="B28" s="60"/>
      <c r="C28" s="61"/>
      <c r="D28" s="61"/>
      <c r="E28" s="62"/>
      <c r="F28" s="29"/>
      <c r="G28" s="29"/>
      <c r="H28" s="30"/>
      <c r="I28" s="29"/>
      <c r="J28" s="57" t="str">
        <f>IF(I28&lt;1,"",1)</f>
        <v/>
      </c>
      <c r="K28" s="48">
        <f t="shared" ref="K28:K33" si="5">SUM(F28:H28)</f>
        <v>0</v>
      </c>
      <c r="L28" s="49">
        <f t="shared" ref="L28:L33" si="6">F28*$L$16</f>
        <v>0</v>
      </c>
      <c r="M28" s="49">
        <f t="shared" ref="M28:M33" si="7">G28*$M$16</f>
        <v>0</v>
      </c>
      <c r="N28" s="49">
        <f t="shared" ref="N28:N33" si="8">H28*$N$16</f>
        <v>0</v>
      </c>
      <c r="O28" s="50">
        <f t="shared" ref="O28:O33" si="9">SUM(L28:N28)</f>
        <v>0</v>
      </c>
      <c r="P28" s="51" t="str">
        <f>IF(I28="","",O28-I28)</f>
        <v/>
      </c>
      <c r="Q28" s="52" t="str">
        <f>IF(I28="","",IF(K28=15,"",P28/(15-K28)))</f>
        <v/>
      </c>
      <c r="R28" s="46"/>
    </row>
    <row r="29" spans="1:18" ht="20.100000000000001" customHeight="1">
      <c r="A29" s="28"/>
      <c r="B29" s="60"/>
      <c r="C29" s="61"/>
      <c r="D29" s="61"/>
      <c r="E29" s="62"/>
      <c r="F29" s="29"/>
      <c r="G29" s="29"/>
      <c r="H29" s="30"/>
      <c r="I29" s="29"/>
      <c r="J29" s="57" t="str">
        <f>IF(I29&lt;1,"",1)</f>
        <v/>
      </c>
      <c r="K29" s="48">
        <f t="shared" si="5"/>
        <v>0</v>
      </c>
      <c r="L29" s="49">
        <f t="shared" si="6"/>
        <v>0</v>
      </c>
      <c r="M29" s="49">
        <f t="shared" si="7"/>
        <v>0</v>
      </c>
      <c r="N29" s="49">
        <f t="shared" si="8"/>
        <v>0</v>
      </c>
      <c r="O29" s="50">
        <f t="shared" si="9"/>
        <v>0</v>
      </c>
      <c r="P29" s="51" t="str">
        <f>IF(I29="","",O29-I29)</f>
        <v/>
      </c>
      <c r="Q29" s="52" t="str">
        <f>IF(I29="","",IF(K29=15,"",P29/(15-K29)))</f>
        <v/>
      </c>
      <c r="R29" s="46"/>
    </row>
    <row r="30" spans="1:18" ht="20.100000000000001" customHeight="1">
      <c r="A30" s="28"/>
      <c r="B30" s="60"/>
      <c r="C30" s="61"/>
      <c r="D30" s="61"/>
      <c r="E30" s="62"/>
      <c r="F30" s="29"/>
      <c r="G30" s="29"/>
      <c r="H30" s="30"/>
      <c r="I30" s="29"/>
      <c r="J30" s="57" t="str">
        <f>IF(I30&lt;1,"",1)</f>
        <v/>
      </c>
      <c r="K30" s="48">
        <f t="shared" si="5"/>
        <v>0</v>
      </c>
      <c r="L30" s="49">
        <f t="shared" si="6"/>
        <v>0</v>
      </c>
      <c r="M30" s="49">
        <f t="shared" si="7"/>
        <v>0</v>
      </c>
      <c r="N30" s="49">
        <f t="shared" si="8"/>
        <v>0</v>
      </c>
      <c r="O30" s="50">
        <f t="shared" si="9"/>
        <v>0</v>
      </c>
      <c r="P30" s="51" t="str">
        <f>IF(I30="","",O30-I30)</f>
        <v/>
      </c>
      <c r="Q30" s="52" t="str">
        <f>IF(I30="","",IF(K30=15,"",P30/(15-K30)))</f>
        <v/>
      </c>
      <c r="R30" s="46"/>
    </row>
    <row r="31" spans="1:18" ht="20.100000000000001" hidden="1" customHeight="1">
      <c r="A31" s="9"/>
      <c r="B31" s="26"/>
      <c r="C31" s="15"/>
      <c r="D31" s="15"/>
      <c r="E31" s="15"/>
      <c r="F31" s="9"/>
      <c r="G31" s="9"/>
      <c r="H31" s="15"/>
      <c r="I31" s="31"/>
      <c r="J31" s="57"/>
      <c r="K31" s="48">
        <f t="shared" si="5"/>
        <v>0</v>
      </c>
      <c r="L31" s="49">
        <f t="shared" si="6"/>
        <v>0</v>
      </c>
      <c r="M31" s="49">
        <f t="shared" si="7"/>
        <v>0</v>
      </c>
      <c r="N31" s="49">
        <f t="shared" si="8"/>
        <v>0</v>
      </c>
      <c r="O31" s="50">
        <f t="shared" si="9"/>
        <v>0</v>
      </c>
      <c r="P31" s="51">
        <f>O31-I31</f>
        <v>0</v>
      </c>
      <c r="Q31" s="52">
        <f>IF(K31=15,"",P31/(15-K31))</f>
        <v>0</v>
      </c>
      <c r="R31" s="41"/>
    </row>
    <row r="32" spans="1:18" ht="20.100000000000001" hidden="1" customHeight="1">
      <c r="A32" s="9"/>
      <c r="B32" s="26"/>
      <c r="C32" s="15"/>
      <c r="D32" s="15"/>
      <c r="E32" s="27" t="s">
        <v>18</v>
      </c>
      <c r="F32" s="9"/>
      <c r="G32" s="9"/>
      <c r="H32" s="15"/>
      <c r="I32" s="32"/>
      <c r="J32" s="58"/>
      <c r="K32" s="48">
        <f t="shared" si="5"/>
        <v>0</v>
      </c>
      <c r="L32" s="49">
        <f t="shared" si="6"/>
        <v>0</v>
      </c>
      <c r="M32" s="49">
        <f t="shared" si="7"/>
        <v>0</v>
      </c>
      <c r="N32" s="49">
        <f t="shared" si="8"/>
        <v>0</v>
      </c>
      <c r="O32" s="50">
        <f t="shared" si="9"/>
        <v>0</v>
      </c>
      <c r="P32" s="51">
        <f>O32-I32</f>
        <v>0</v>
      </c>
      <c r="Q32" s="52">
        <f>IF(K32=15,"",P32/(15-K32))</f>
        <v>0</v>
      </c>
      <c r="R32" s="42"/>
    </row>
    <row r="33" spans="1:18" ht="20.100000000000001" hidden="1" customHeight="1">
      <c r="A33" s="9"/>
      <c r="B33" s="26"/>
      <c r="C33" s="15"/>
      <c r="D33" s="15"/>
      <c r="E33" s="27" t="s">
        <v>18</v>
      </c>
      <c r="F33" s="9"/>
      <c r="G33" s="9"/>
      <c r="H33" s="15"/>
      <c r="I33" s="32"/>
      <c r="J33" s="58"/>
      <c r="K33" s="48">
        <f t="shared" si="5"/>
        <v>0</v>
      </c>
      <c r="L33" s="49">
        <f t="shared" si="6"/>
        <v>0</v>
      </c>
      <c r="M33" s="49">
        <f t="shared" si="7"/>
        <v>0</v>
      </c>
      <c r="N33" s="49">
        <f t="shared" si="8"/>
        <v>0</v>
      </c>
      <c r="O33" s="50">
        <f t="shared" si="9"/>
        <v>0</v>
      </c>
      <c r="P33" s="51">
        <f>O33-I33</f>
        <v>0</v>
      </c>
      <c r="Q33" s="52">
        <f>IF(K33=15,"",P33/(15-K33))</f>
        <v>0</v>
      </c>
      <c r="R33" s="42"/>
    </row>
    <row r="34" spans="1:18" ht="20.100000000000001" customHeight="1">
      <c r="E34" s="65" t="s">
        <v>19</v>
      </c>
      <c r="F34" s="66"/>
      <c r="G34" s="66"/>
      <c r="H34" s="67"/>
      <c r="I34" s="33" t="str">
        <f>IF(J34&lt;3,"",SUM(I28:I30))</f>
        <v/>
      </c>
      <c r="J34" s="57">
        <f>SUM(J28:J30)</f>
        <v>0</v>
      </c>
      <c r="K34" s="48"/>
      <c r="L34" s="49"/>
      <c r="M34" s="49"/>
      <c r="N34" s="49"/>
      <c r="O34" s="50"/>
      <c r="P34" s="51"/>
      <c r="Q34" s="52"/>
      <c r="R34" s="43"/>
    </row>
    <row r="35" spans="1:18" ht="9.9499999999999993" customHeight="1">
      <c r="K35" s="48"/>
      <c r="L35" s="49"/>
      <c r="M35" s="49"/>
      <c r="N35" s="49"/>
      <c r="O35" s="50"/>
      <c r="P35" s="51"/>
      <c r="Q35" s="52"/>
    </row>
    <row r="36" spans="1:18" ht="24.95" customHeight="1">
      <c r="A36" s="14" t="s">
        <v>9</v>
      </c>
      <c r="B36" s="63"/>
      <c r="C36" s="63"/>
      <c r="D36" s="63"/>
      <c r="E36" s="16" t="s">
        <v>10</v>
      </c>
      <c r="F36" s="15"/>
      <c r="G36" s="15"/>
      <c r="H36" s="17"/>
      <c r="I36" s="38"/>
      <c r="J36" s="45"/>
      <c r="K36" s="48"/>
      <c r="L36" s="49"/>
      <c r="M36" s="49"/>
      <c r="N36" s="49"/>
      <c r="O36" s="50"/>
      <c r="P36" s="51"/>
      <c r="Q36" s="52"/>
      <c r="R36" s="45"/>
    </row>
    <row r="37" spans="1:18" ht="5.0999999999999996" customHeight="1">
      <c r="A37" s="14"/>
      <c r="B37" s="15"/>
      <c r="C37" s="15"/>
      <c r="D37" s="15"/>
      <c r="E37" s="18"/>
      <c r="F37" s="15"/>
      <c r="G37" s="15"/>
      <c r="H37" s="15"/>
      <c r="I37" s="19"/>
      <c r="K37" s="48"/>
      <c r="L37" s="49"/>
      <c r="M37" s="49"/>
      <c r="N37" s="49"/>
      <c r="O37" s="50"/>
      <c r="P37" s="51"/>
      <c r="Q37" s="52"/>
    </row>
    <row r="38" spans="1:18" s="25" customFormat="1" ht="19.5" customHeight="1">
      <c r="A38" s="20" t="s">
        <v>11</v>
      </c>
      <c r="B38" s="21" t="s">
        <v>12</v>
      </c>
      <c r="C38" s="22"/>
      <c r="D38" s="22"/>
      <c r="E38" s="23" t="s">
        <v>13</v>
      </c>
      <c r="F38" s="20" t="s">
        <v>14</v>
      </c>
      <c r="G38" s="20" t="s">
        <v>15</v>
      </c>
      <c r="H38" s="24" t="s">
        <v>16</v>
      </c>
      <c r="I38" s="20" t="s">
        <v>17</v>
      </c>
      <c r="J38" s="40"/>
      <c r="K38" s="48"/>
      <c r="L38" s="49"/>
      <c r="M38" s="49"/>
      <c r="N38" s="49"/>
      <c r="O38" s="50"/>
      <c r="P38" s="51"/>
      <c r="Q38" s="52"/>
      <c r="R38" s="40"/>
    </row>
    <row r="39" spans="1:18" ht="20.100000000000001" customHeight="1">
      <c r="A39" s="28"/>
      <c r="B39" s="60"/>
      <c r="C39" s="61"/>
      <c r="D39" s="61"/>
      <c r="E39" s="62"/>
      <c r="F39" s="29"/>
      <c r="G39" s="29"/>
      <c r="H39" s="30"/>
      <c r="I39" s="29"/>
      <c r="J39" s="57" t="str">
        <f>IF(I39&lt;1,"",1)</f>
        <v/>
      </c>
      <c r="K39" s="48">
        <f t="shared" ref="K39:K44" si="10">SUM(F39:H39)</f>
        <v>0</v>
      </c>
      <c r="L39" s="49">
        <f t="shared" ref="L39:L44" si="11">F39*$L$16</f>
        <v>0</v>
      </c>
      <c r="M39" s="49">
        <f t="shared" ref="M39:M44" si="12">G39*$M$16</f>
        <v>0</v>
      </c>
      <c r="N39" s="49">
        <f t="shared" ref="N39:N44" si="13">H39*$N$16</f>
        <v>0</v>
      </c>
      <c r="O39" s="50">
        <f t="shared" ref="O39:O44" si="14">SUM(L39:N39)</f>
        <v>0</v>
      </c>
      <c r="P39" s="51" t="str">
        <f>IF(I39="","",O39-I39)</f>
        <v/>
      </c>
      <c r="Q39" s="52" t="str">
        <f>IF(I39="","",IF(K39=15,"",P39/(15-K39)))</f>
        <v/>
      </c>
      <c r="R39" s="46"/>
    </row>
    <row r="40" spans="1:18" ht="20.100000000000001" customHeight="1">
      <c r="A40" s="28"/>
      <c r="B40" s="60"/>
      <c r="C40" s="61"/>
      <c r="D40" s="61"/>
      <c r="E40" s="62"/>
      <c r="F40" s="29"/>
      <c r="G40" s="29"/>
      <c r="H40" s="30"/>
      <c r="I40" s="29"/>
      <c r="J40" s="57" t="str">
        <f>IF(I40&lt;1,"",1)</f>
        <v/>
      </c>
      <c r="K40" s="48">
        <f t="shared" si="10"/>
        <v>0</v>
      </c>
      <c r="L40" s="49">
        <f t="shared" si="11"/>
        <v>0</v>
      </c>
      <c r="M40" s="49">
        <f t="shared" si="12"/>
        <v>0</v>
      </c>
      <c r="N40" s="49">
        <f t="shared" si="13"/>
        <v>0</v>
      </c>
      <c r="O40" s="50">
        <f t="shared" si="14"/>
        <v>0</v>
      </c>
      <c r="P40" s="51" t="str">
        <f>IF(I40="","",O40-I40)</f>
        <v/>
      </c>
      <c r="Q40" s="52" t="str">
        <f>IF(I40="","",IF(K40=15,"",P40/(15-K40)))</f>
        <v/>
      </c>
      <c r="R40" s="46"/>
    </row>
    <row r="41" spans="1:18" ht="20.100000000000001" customHeight="1">
      <c r="A41" s="28"/>
      <c r="B41" s="60"/>
      <c r="C41" s="61"/>
      <c r="D41" s="61"/>
      <c r="E41" s="62"/>
      <c r="F41" s="29"/>
      <c r="G41" s="29"/>
      <c r="H41" s="30"/>
      <c r="I41" s="29"/>
      <c r="J41" s="57" t="str">
        <f>IF(I41&lt;1,"",1)</f>
        <v/>
      </c>
      <c r="K41" s="48">
        <f t="shared" si="10"/>
        <v>0</v>
      </c>
      <c r="L41" s="49">
        <f t="shared" si="11"/>
        <v>0</v>
      </c>
      <c r="M41" s="49">
        <f t="shared" si="12"/>
        <v>0</v>
      </c>
      <c r="N41" s="49">
        <f t="shared" si="13"/>
        <v>0</v>
      </c>
      <c r="O41" s="50">
        <f t="shared" si="14"/>
        <v>0</v>
      </c>
      <c r="P41" s="51" t="str">
        <f>IF(I41="","",O41-I41)</f>
        <v/>
      </c>
      <c r="Q41" s="52" t="str">
        <f>IF(I41="","",IF(K41=15,"",P41/(15-K41)))</f>
        <v/>
      </c>
      <c r="R41" s="46"/>
    </row>
    <row r="42" spans="1:18" ht="20.100000000000001" hidden="1" customHeight="1">
      <c r="A42" s="9"/>
      <c r="B42" s="26"/>
      <c r="C42" s="15"/>
      <c r="D42" s="15"/>
      <c r="E42" s="15"/>
      <c r="F42" s="9"/>
      <c r="G42" s="9"/>
      <c r="H42" s="15"/>
      <c r="I42" s="31"/>
      <c r="J42" s="57"/>
      <c r="K42" s="48">
        <f t="shared" si="10"/>
        <v>0</v>
      </c>
      <c r="L42" s="49">
        <f t="shared" si="11"/>
        <v>0</v>
      </c>
      <c r="M42" s="49">
        <f t="shared" si="12"/>
        <v>0</v>
      </c>
      <c r="N42" s="49">
        <f t="shared" si="13"/>
        <v>0</v>
      </c>
      <c r="O42" s="50">
        <f t="shared" si="14"/>
        <v>0</v>
      </c>
      <c r="P42" s="51">
        <f>O42-I42</f>
        <v>0</v>
      </c>
      <c r="Q42" s="52">
        <f>IF(K42=15,"",P42/(15-K42))</f>
        <v>0</v>
      </c>
      <c r="R42" s="41"/>
    </row>
    <row r="43" spans="1:18" ht="20.100000000000001" hidden="1" customHeight="1">
      <c r="A43" s="9"/>
      <c r="B43" s="26"/>
      <c r="C43" s="15"/>
      <c r="D43" s="15"/>
      <c r="E43" s="27" t="s">
        <v>18</v>
      </c>
      <c r="F43" s="9"/>
      <c r="G43" s="9"/>
      <c r="H43" s="15"/>
      <c r="I43" s="32"/>
      <c r="J43" s="58"/>
      <c r="K43" s="48">
        <f t="shared" si="10"/>
        <v>0</v>
      </c>
      <c r="L43" s="49">
        <f t="shared" si="11"/>
        <v>0</v>
      </c>
      <c r="M43" s="49">
        <f t="shared" si="12"/>
        <v>0</v>
      </c>
      <c r="N43" s="49">
        <f t="shared" si="13"/>
        <v>0</v>
      </c>
      <c r="O43" s="50">
        <f t="shared" si="14"/>
        <v>0</v>
      </c>
      <c r="P43" s="51">
        <f>O43-I43</f>
        <v>0</v>
      </c>
      <c r="Q43" s="52">
        <f>IF(K43=15,"",P43/(15-K43))</f>
        <v>0</v>
      </c>
      <c r="R43" s="42"/>
    </row>
    <row r="44" spans="1:18" ht="20.100000000000001" hidden="1" customHeight="1">
      <c r="A44" s="9"/>
      <c r="B44" s="26"/>
      <c r="C44" s="15"/>
      <c r="D44" s="15"/>
      <c r="E44" s="27" t="s">
        <v>18</v>
      </c>
      <c r="F44" s="9"/>
      <c r="G44" s="9"/>
      <c r="H44" s="15"/>
      <c r="I44" s="32"/>
      <c r="J44" s="58"/>
      <c r="K44" s="48">
        <f t="shared" si="10"/>
        <v>0</v>
      </c>
      <c r="L44" s="49">
        <f t="shared" si="11"/>
        <v>0</v>
      </c>
      <c r="M44" s="49">
        <f t="shared" si="12"/>
        <v>0</v>
      </c>
      <c r="N44" s="49">
        <f t="shared" si="13"/>
        <v>0</v>
      </c>
      <c r="O44" s="50">
        <f t="shared" si="14"/>
        <v>0</v>
      </c>
      <c r="P44" s="51">
        <f>O44-I44</f>
        <v>0</v>
      </c>
      <c r="Q44" s="52">
        <f>IF(K44=15,"",P44/(15-K44))</f>
        <v>0</v>
      </c>
      <c r="R44" s="42"/>
    </row>
    <row r="45" spans="1:18" ht="20.100000000000001" customHeight="1">
      <c r="E45" s="65" t="s">
        <v>19</v>
      </c>
      <c r="F45" s="66"/>
      <c r="G45" s="66"/>
      <c r="H45" s="67"/>
      <c r="I45" s="33" t="str">
        <f>IF(J45&lt;3,"",SUM(I39:I41))</f>
        <v/>
      </c>
      <c r="J45" s="57">
        <f>SUM(J39:J41)</f>
        <v>0</v>
      </c>
      <c r="K45" s="48"/>
      <c r="L45" s="49"/>
      <c r="M45" s="49"/>
      <c r="N45" s="49"/>
      <c r="O45" s="50"/>
      <c r="P45" s="51"/>
      <c r="Q45" s="52"/>
      <c r="R45" s="43"/>
    </row>
    <row r="46" spans="1:18" ht="9.9499999999999993" customHeight="1">
      <c r="K46" s="48"/>
      <c r="L46" s="49"/>
      <c r="M46" s="49"/>
      <c r="N46" s="49"/>
      <c r="O46" s="50"/>
      <c r="P46" s="51"/>
      <c r="Q46" s="52"/>
    </row>
    <row r="47" spans="1:18" ht="24.95" customHeight="1">
      <c r="A47" s="14" t="s">
        <v>9</v>
      </c>
      <c r="B47" s="63"/>
      <c r="C47" s="63"/>
      <c r="D47" s="63"/>
      <c r="E47" s="16" t="s">
        <v>10</v>
      </c>
      <c r="F47" s="15"/>
      <c r="G47" s="15"/>
      <c r="H47" s="17"/>
      <c r="I47" s="38"/>
      <c r="J47" s="45"/>
      <c r="K47" s="48"/>
      <c r="L47" s="49"/>
      <c r="M47" s="49"/>
      <c r="N47" s="49"/>
      <c r="O47" s="50"/>
      <c r="P47" s="51"/>
      <c r="Q47" s="52"/>
      <c r="R47" s="45"/>
    </row>
    <row r="48" spans="1:18" ht="5.0999999999999996" customHeight="1">
      <c r="A48" s="14"/>
      <c r="B48" s="15"/>
      <c r="C48" s="15"/>
      <c r="D48" s="15"/>
      <c r="E48" s="18"/>
      <c r="F48" s="15"/>
      <c r="G48" s="15"/>
      <c r="H48" s="15"/>
      <c r="I48" s="19"/>
      <c r="K48" s="48"/>
      <c r="L48" s="49"/>
      <c r="M48" s="49"/>
      <c r="N48" s="49"/>
      <c r="O48" s="50"/>
      <c r="P48" s="51"/>
      <c r="Q48" s="52"/>
    </row>
    <row r="49" spans="1:18" s="25" customFormat="1" ht="19.5" customHeight="1">
      <c r="A49" s="20" t="s">
        <v>11</v>
      </c>
      <c r="B49" s="21" t="s">
        <v>12</v>
      </c>
      <c r="C49" s="22"/>
      <c r="D49" s="22"/>
      <c r="E49" s="23" t="s">
        <v>13</v>
      </c>
      <c r="F49" s="20" t="s">
        <v>14</v>
      </c>
      <c r="G49" s="20" t="s">
        <v>15</v>
      </c>
      <c r="H49" s="24" t="s">
        <v>16</v>
      </c>
      <c r="I49" s="20" t="s">
        <v>17</v>
      </c>
      <c r="J49" s="40"/>
      <c r="K49" s="48"/>
      <c r="L49" s="49"/>
      <c r="M49" s="49"/>
      <c r="N49" s="49"/>
      <c r="O49" s="50"/>
      <c r="P49" s="51"/>
      <c r="Q49" s="52"/>
      <c r="R49" s="40"/>
    </row>
    <row r="50" spans="1:18" ht="20.100000000000001" customHeight="1">
      <c r="A50" s="28"/>
      <c r="B50" s="60"/>
      <c r="C50" s="61"/>
      <c r="D50" s="61"/>
      <c r="E50" s="62"/>
      <c r="F50" s="29"/>
      <c r="G50" s="29"/>
      <c r="H50" s="30"/>
      <c r="I50" s="29"/>
      <c r="J50" s="57" t="str">
        <f>IF(I50&lt;1,"",1)</f>
        <v/>
      </c>
      <c r="K50" s="48">
        <f>SUM(F50:H50)</f>
        <v>0</v>
      </c>
      <c r="L50" s="49">
        <f>F50*$L$16</f>
        <v>0</v>
      </c>
      <c r="M50" s="49">
        <f>G50*$M$16</f>
        <v>0</v>
      </c>
      <c r="N50" s="49">
        <f>H50*$N$16</f>
        <v>0</v>
      </c>
      <c r="O50" s="50">
        <f>SUM(L50:N50)</f>
        <v>0</v>
      </c>
      <c r="P50" s="51" t="str">
        <f>IF(I50="","",O50-I50)</f>
        <v/>
      </c>
      <c r="Q50" s="52" t="str">
        <f>IF(I50="","",IF(K50=15,"",P50/(15-K50)))</f>
        <v/>
      </c>
      <c r="R50" s="46"/>
    </row>
    <row r="51" spans="1:18" ht="20.100000000000001" customHeight="1">
      <c r="A51" s="28"/>
      <c r="B51" s="60"/>
      <c r="C51" s="61"/>
      <c r="D51" s="61"/>
      <c r="E51" s="62"/>
      <c r="F51" s="29"/>
      <c r="G51" s="29"/>
      <c r="H51" s="30"/>
      <c r="I51" s="29"/>
      <c r="J51" s="57" t="str">
        <f>IF(I51&lt;1,"",1)</f>
        <v/>
      </c>
      <c r="K51" s="48">
        <f>SUM(F51:H51)</f>
        <v>0</v>
      </c>
      <c r="L51" s="49">
        <f>F51*$L$16</f>
        <v>0</v>
      </c>
      <c r="M51" s="49">
        <f>G51*$M$16</f>
        <v>0</v>
      </c>
      <c r="N51" s="49">
        <f>H51*$N$16</f>
        <v>0</v>
      </c>
      <c r="O51" s="50">
        <f>SUM(L51:N51)</f>
        <v>0</v>
      </c>
      <c r="P51" s="51" t="str">
        <f>IF(I51="","",O51-I51)</f>
        <v/>
      </c>
      <c r="Q51" s="52" t="str">
        <f>IF(I51="","",IF(K51=15,"",P51/(15-K51)))</f>
        <v/>
      </c>
      <c r="R51" s="46"/>
    </row>
    <row r="52" spans="1:18" ht="20.100000000000001" customHeight="1">
      <c r="A52" s="28"/>
      <c r="B52" s="60"/>
      <c r="C52" s="61"/>
      <c r="D52" s="61"/>
      <c r="E52" s="62"/>
      <c r="F52" s="29"/>
      <c r="G52" s="29"/>
      <c r="H52" s="30"/>
      <c r="I52" s="29"/>
      <c r="J52" s="57" t="str">
        <f>IF(I52&lt;1,"",1)</f>
        <v/>
      </c>
      <c r="K52" s="48">
        <f>SUM(F52:H52)</f>
        <v>0</v>
      </c>
      <c r="L52" s="49">
        <f>F52*$L$16</f>
        <v>0</v>
      </c>
      <c r="M52" s="49">
        <f>G52*$M$16</f>
        <v>0</v>
      </c>
      <c r="N52" s="49">
        <f>H52*$N$16</f>
        <v>0</v>
      </c>
      <c r="O52" s="50">
        <f>SUM(L52:N52)</f>
        <v>0</v>
      </c>
      <c r="P52" s="51" t="str">
        <f>IF(I52="","",O52-I52)</f>
        <v/>
      </c>
      <c r="Q52" s="52" t="str">
        <f>IF(I52="","",IF(K52=15,"",P52/(15-K52)))</f>
        <v/>
      </c>
      <c r="R52" s="46"/>
    </row>
    <row r="53" spans="1:18" ht="20.100000000000001" hidden="1" customHeight="1">
      <c r="A53" s="9"/>
      <c r="B53" s="26"/>
      <c r="C53" s="15"/>
      <c r="D53" s="15"/>
      <c r="E53" s="15"/>
      <c r="F53" s="9"/>
      <c r="G53" s="9"/>
      <c r="H53" s="15"/>
      <c r="I53" s="31"/>
      <c r="J53" s="57"/>
      <c r="R53" s="41"/>
    </row>
    <row r="54" spans="1:18" ht="20.100000000000001" hidden="1" customHeight="1">
      <c r="A54" s="9"/>
      <c r="B54" s="26"/>
      <c r="C54" s="15"/>
      <c r="D54" s="15"/>
      <c r="E54" s="27" t="s">
        <v>18</v>
      </c>
      <c r="F54" s="9"/>
      <c r="G54" s="9"/>
      <c r="H54" s="15"/>
      <c r="I54" s="32"/>
      <c r="J54" s="58"/>
      <c r="R54" s="42"/>
    </row>
    <row r="55" spans="1:18" ht="20.100000000000001" hidden="1" customHeight="1">
      <c r="A55" s="9"/>
      <c r="B55" s="26"/>
      <c r="C55" s="15"/>
      <c r="D55" s="15"/>
      <c r="E55" s="27" t="s">
        <v>18</v>
      </c>
      <c r="F55" s="9"/>
      <c r="G55" s="9"/>
      <c r="H55" s="15"/>
      <c r="I55" s="32"/>
      <c r="J55" s="58"/>
      <c r="R55" s="42"/>
    </row>
    <row r="56" spans="1:18" ht="20.100000000000001" customHeight="1">
      <c r="E56" s="65" t="s">
        <v>19</v>
      </c>
      <c r="F56" s="66"/>
      <c r="G56" s="66"/>
      <c r="H56" s="67"/>
      <c r="I56" s="33" t="str">
        <f>IF(J56&lt;3,"",SUM(I50:I52))</f>
        <v/>
      </c>
      <c r="J56" s="57">
        <f>SUM(J50:J52)</f>
        <v>0</v>
      </c>
      <c r="R56" s="43"/>
    </row>
    <row r="57" spans="1:18" ht="45" customHeight="1">
      <c r="A57" s="12"/>
      <c r="B57" s="12"/>
      <c r="C57" s="12"/>
      <c r="D57" s="12"/>
      <c r="E57" s="12"/>
      <c r="F57" s="12"/>
      <c r="G57" s="12"/>
      <c r="H57" s="12"/>
      <c r="I57" s="54"/>
      <c r="J57" s="56"/>
    </row>
    <row r="58" spans="1:18" ht="13.5" customHeight="1">
      <c r="A58" s="55"/>
      <c r="B58" s="64" t="s">
        <v>20</v>
      </c>
      <c r="C58" s="64"/>
      <c r="D58" s="64"/>
      <c r="E58" s="64"/>
      <c r="F58" s="64"/>
      <c r="G58" s="64"/>
      <c r="H58" s="64"/>
      <c r="I58" s="59" t="s">
        <v>21</v>
      </c>
      <c r="J58" s="56"/>
      <c r="R58" s="44"/>
    </row>
    <row r="59" spans="1:18" ht="30" hidden="1" customHeight="1"/>
    <row r="60" spans="1:18" ht="30" hidden="1" customHeight="1"/>
    <row r="61" spans="1:18" ht="30" hidden="1" customHeight="1"/>
  </sheetData>
  <sheetProtection algorithmName="SHA-512" hashValue="KcSdWE0ugaetdede5TszKc4Tp6Ko2C8/vrfjfV54vNsqJKIV1vlGkDtz2L+23OmWF19YlIQdl+r3TpdOX8+Nqg==" saltValue="LSAo00bwJuJHrxY368ujMQ==" spinCount="100000" sheet="1" objects="1" scenarios="1" selectLockedCells="1"/>
  <mergeCells count="29">
    <mergeCell ref="B25:D25"/>
    <mergeCell ref="G8:I8"/>
    <mergeCell ref="A4:I4"/>
    <mergeCell ref="G7:I7"/>
    <mergeCell ref="G9:I9"/>
    <mergeCell ref="E23:H23"/>
    <mergeCell ref="G10:I10"/>
    <mergeCell ref="G11:I11"/>
    <mergeCell ref="A10:B10"/>
    <mergeCell ref="C10:E10"/>
    <mergeCell ref="B17:E17"/>
    <mergeCell ref="B18:E18"/>
    <mergeCell ref="B19:E19"/>
    <mergeCell ref="B14:D14"/>
    <mergeCell ref="B28:E28"/>
    <mergeCell ref="B29:E29"/>
    <mergeCell ref="B30:E30"/>
    <mergeCell ref="B36:D36"/>
    <mergeCell ref="B58:H58"/>
    <mergeCell ref="B51:E51"/>
    <mergeCell ref="B52:E52"/>
    <mergeCell ref="B40:E40"/>
    <mergeCell ref="B41:E41"/>
    <mergeCell ref="B47:D47"/>
    <mergeCell ref="B50:E50"/>
    <mergeCell ref="E45:H45"/>
    <mergeCell ref="E56:H56"/>
    <mergeCell ref="B39:E39"/>
    <mergeCell ref="E34:H34"/>
  </mergeCells>
  <phoneticPr fontId="0" type="noConversion"/>
  <printOptions horizontalCentered="1"/>
  <pageMargins left="0.72" right="0.41" top="0.3" bottom="0.78740157480314965" header="0.27559055118110237" footer="0.47244094488188981"/>
  <pageSetup paperSize="9" scale="93" orientation="portrait" r:id="rId1"/>
  <headerFooter alignWithMargins="0">
    <oddFooter>&amp;LBitte Name und Vorname leserlich- und ausschreiben!
Waffenart Ankreuzen!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2a225c-8f5e-4c73-9677-59a956b5089c">
      <Terms xmlns="http://schemas.microsoft.com/office/infopath/2007/PartnerControls"/>
    </lcf76f155ced4ddcb4097134ff3c332f>
    <TaxCatchAll xmlns="eb3cd3c3-4436-49a4-aabe-e68946fe97d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06290F1F425C46BCB3560C7724398B" ma:contentTypeVersion="17" ma:contentTypeDescription="Ein neues Dokument erstellen." ma:contentTypeScope="" ma:versionID="abdb91c8eb47a8fb54918638c77cf7ad">
  <xsd:schema xmlns:xsd="http://www.w3.org/2001/XMLSchema" xmlns:xs="http://www.w3.org/2001/XMLSchema" xmlns:p="http://schemas.microsoft.com/office/2006/metadata/properties" xmlns:ns2="1c2a225c-8f5e-4c73-9677-59a956b5089c" xmlns:ns3="eb3cd3c3-4436-49a4-aabe-e68946fe97d2" targetNamespace="http://schemas.microsoft.com/office/2006/metadata/properties" ma:root="true" ma:fieldsID="8b55c217a709359ef1aef042a9e07a54" ns2:_="" ns3:_="">
    <xsd:import namespace="1c2a225c-8f5e-4c73-9677-59a956b5089c"/>
    <xsd:import namespace="eb3cd3c3-4436-49a4-aabe-e68946fe9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2a225c-8f5e-4c73-9677-59a956b50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4663f8b4-ff6d-4337-a41e-0dc6b2485b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cd3c3-4436-49a4-aabe-e68946fe97d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8a49408-d76b-4793-b9b2-4deb624e1b6c}" ma:internalName="TaxCatchAll" ma:showField="CatchAllData" ma:web="eb3cd3c3-4436-49a4-aabe-e68946fe9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63A590-B724-41C6-8281-5A70BBCD61C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E497886-132A-4772-97FC-D8B78F495E7B}"/>
</file>

<file path=customXml/itemProps3.xml><?xml version="1.0" encoding="utf-8"?>
<ds:datastoreItem xmlns:ds="http://schemas.openxmlformats.org/officeDocument/2006/customXml" ds:itemID="{7334E99C-191F-4C21-8B83-F8AD3E5BD0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Meldformular BSV VL</vt:lpstr>
      <vt:lpstr>'Meldformular BSV VL'!Druckbereich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Günter Schwahn</dc:creator>
  <cp:keywords/>
  <dc:description/>
  <cp:lastModifiedBy>BSV Sportleitung2</cp:lastModifiedBy>
  <cp:revision/>
  <dcterms:created xsi:type="dcterms:W3CDTF">1999-07-11T07:38:03Z</dcterms:created>
  <dcterms:modified xsi:type="dcterms:W3CDTF">2023-09-09T13:54:24Z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0x010100D006290F1F425C46BCB3560C7724398B</vt:lpwstr>
  </property>
</Properties>
</file>